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260" windowHeight="17580"/>
  </bookViews>
  <sheets>
    <sheet name="浙大内装工程" sheetId="8" r:id="rId1"/>
  </sheets>
  <calcPr calcId="144525"/>
</workbook>
</file>

<file path=xl/sharedStrings.xml><?xml version="1.0" encoding="utf-8"?>
<sst xmlns="http://schemas.openxmlformats.org/spreadsheetml/2006/main" count="74" uniqueCount="58">
  <si>
    <t>浙大科技园A楼东区一层装修工程内装工程</t>
  </si>
  <si>
    <t>序号</t>
  </si>
  <si>
    <t>项 目 名 称</t>
  </si>
  <si>
    <t>工艺做法及材料说明</t>
  </si>
  <si>
    <t>单位</t>
  </si>
  <si>
    <t>数量</t>
  </si>
  <si>
    <t>综合单价</t>
  </si>
  <si>
    <t>金  额</t>
  </si>
  <si>
    <t>备注</t>
  </si>
  <si>
    <t>主材</t>
  </si>
  <si>
    <t>人工</t>
  </si>
  <si>
    <t>辅料</t>
  </si>
  <si>
    <t>小计</t>
  </si>
  <si>
    <t>冲孔铝板吊顶更换</t>
  </si>
  <si>
    <t>一楼大厅顶部换新</t>
  </si>
  <si>
    <t>㎡</t>
  </si>
  <si>
    <t>氟碳漆翻新</t>
  </si>
  <si>
    <t>电梯处及立柱处翻新（高处需脚手架）实际结算</t>
  </si>
  <si>
    <t>项</t>
  </si>
  <si>
    <t>墙面乳胶漆翻新</t>
  </si>
  <si>
    <t>大厅墙面乳胶漆翻新，刷白。</t>
  </si>
  <si>
    <t>大厅文化墙隔墙</t>
  </si>
  <si>
    <t>大厅文化墙造型隔墙。</t>
  </si>
  <si>
    <t>石膏板吊顶</t>
  </si>
  <si>
    <t>原吊顶换轻钢龙骨石膏板吊顶</t>
  </si>
  <si>
    <t>物业服务窗口檐口造型</t>
  </si>
  <si>
    <t>物业服务窗口外围檐口造型顶费用</t>
  </si>
  <si>
    <t>m</t>
  </si>
  <si>
    <t>顶面乳胶漆</t>
  </si>
  <si>
    <t>顶面乳胶漆刷白。</t>
  </si>
  <si>
    <t>轻钢龙骨石膏板隔墙</t>
  </si>
  <si>
    <t>轻钢龙骨框架石膏板面层。</t>
  </si>
  <si>
    <t>铝合金钢化玻璃隔墙</t>
  </si>
  <si>
    <t>铝合金框玻璃隔断。</t>
  </si>
  <si>
    <t>服务窗口玻璃</t>
  </si>
  <si>
    <t>1.2毫米厚钢化玻璃隔墙，开窗洞。</t>
  </si>
  <si>
    <t>服务窗口吧台</t>
  </si>
  <si>
    <t>防火板基层，石英石台面及内侧。含抽屉柜门等。</t>
  </si>
  <si>
    <t>定制门</t>
  </si>
  <si>
    <t>物业服务区域门</t>
  </si>
  <si>
    <t>樘</t>
  </si>
  <si>
    <t>地面地板翻新</t>
  </si>
  <si>
    <t>木质地板铺设</t>
  </si>
  <si>
    <t>公区实验室处门更换</t>
  </si>
  <si>
    <t>水电改造安装</t>
  </si>
  <si>
    <t>局部增加开关插座就近引线，非全改</t>
  </si>
  <si>
    <t>m2</t>
  </si>
  <si>
    <t>成品保护费</t>
  </si>
  <si>
    <t>对已完工程及设备需要采取的覆盖、包裹、封闭、隔离等有必要保护措施所发生的费用。</t>
  </si>
  <si>
    <t>完工保洁费</t>
  </si>
  <si>
    <t>为满足交付所需要的保洁费用</t>
  </si>
  <si>
    <t>垃圾外运</t>
  </si>
  <si>
    <t>装修中垃圾运送至建筑垃圾点</t>
  </si>
  <si>
    <t>车</t>
  </si>
  <si>
    <t>原结构拆除工程</t>
  </si>
  <si>
    <t>现场顶面、墙面局部拆除、修补。</t>
  </si>
  <si>
    <t>管理费</t>
  </si>
  <si>
    <t>税金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</si>
</sst>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_x0007_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workbookViewId="0">
      <selection activeCell="E5" sqref="E5"/>
    </sheetView>
  </sheetViews>
  <sheetFormatPr defaultColWidth="9.06666666666667" defaultRowHeight="17.6"/>
  <cols>
    <col min="2" max="2" width="25.275" style="3" customWidth="1"/>
    <col min="3" max="3" width="47.2166666666667" style="3" customWidth="1"/>
  </cols>
  <sheetData>
    <row r="1" s="1" customFormat="1" ht="57.75" customHeight="1" spans="1:11">
      <c r="A1" s="4" t="s">
        <v>0</v>
      </c>
      <c r="B1" s="5"/>
      <c r="C1" s="5"/>
      <c r="D1" s="4"/>
      <c r="E1" s="17"/>
      <c r="F1" s="18"/>
      <c r="G1" s="18"/>
      <c r="H1" s="19"/>
      <c r="I1" s="19"/>
      <c r="J1" s="4"/>
      <c r="K1" s="9"/>
    </row>
    <row r="2" s="1" customFormat="1" ht="18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20" t="s">
        <v>5</v>
      </c>
      <c r="F2" s="21" t="s">
        <v>6</v>
      </c>
      <c r="G2" s="21"/>
      <c r="H2" s="21"/>
      <c r="I2" s="21"/>
      <c r="J2" s="27" t="s">
        <v>7</v>
      </c>
      <c r="K2" s="28" t="s">
        <v>8</v>
      </c>
    </row>
    <row r="3" s="2" customFormat="1" ht="18" customHeight="1" spans="1:11">
      <c r="A3" s="6"/>
      <c r="B3" s="6"/>
      <c r="C3" s="7"/>
      <c r="D3" s="8"/>
      <c r="E3" s="20"/>
      <c r="F3" s="22" t="s">
        <v>9</v>
      </c>
      <c r="G3" s="22" t="s">
        <v>10</v>
      </c>
      <c r="H3" s="21" t="s">
        <v>11</v>
      </c>
      <c r="I3" s="21" t="s">
        <v>12</v>
      </c>
      <c r="J3" s="27"/>
      <c r="K3" s="29"/>
    </row>
    <row r="4" s="2" customFormat="1" ht="23.25" customHeight="1" spans="1:16382">
      <c r="A4" s="9">
        <v>1</v>
      </c>
      <c r="B4" s="10" t="s">
        <v>13</v>
      </c>
      <c r="C4" s="10" t="s">
        <v>14</v>
      </c>
      <c r="D4" s="11" t="s">
        <v>15</v>
      </c>
      <c r="E4" s="11">
        <v>314.5</v>
      </c>
      <c r="F4" s="23"/>
      <c r="G4" s="23"/>
      <c r="H4" s="23"/>
      <c r="I4" s="30"/>
      <c r="J4" s="31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="2" customFormat="1" ht="23.25" customHeight="1" spans="1:16382">
      <c r="A5" s="9">
        <v>2</v>
      </c>
      <c r="B5" s="12" t="s">
        <v>16</v>
      </c>
      <c r="C5" s="10" t="s">
        <v>17</v>
      </c>
      <c r="D5" s="13" t="s">
        <v>18</v>
      </c>
      <c r="E5" s="23">
        <v>1</v>
      </c>
      <c r="F5" s="23"/>
      <c r="G5" s="23"/>
      <c r="H5" s="23"/>
      <c r="I5" s="23"/>
      <c r="J5" s="31"/>
      <c r="K5" s="11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="2" customFormat="1" ht="22.5" customHeight="1" spans="1:16382">
      <c r="A6" s="9">
        <v>3</v>
      </c>
      <c r="B6" s="10" t="s">
        <v>19</v>
      </c>
      <c r="C6" s="14" t="s">
        <v>20</v>
      </c>
      <c r="D6" s="11" t="s">
        <v>15</v>
      </c>
      <c r="E6" s="24">
        <f>753</f>
        <v>753</v>
      </c>
      <c r="F6" s="24"/>
      <c r="G6" s="24"/>
      <c r="H6" s="24"/>
      <c r="I6" s="24"/>
      <c r="J6" s="31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="2" customFormat="1" ht="23.25" customHeight="1" spans="1:16382">
      <c r="A7" s="9">
        <v>4</v>
      </c>
      <c r="B7" s="10" t="s">
        <v>21</v>
      </c>
      <c r="C7" s="15" t="s">
        <v>22</v>
      </c>
      <c r="D7" s="11" t="s">
        <v>15</v>
      </c>
      <c r="E7" s="23">
        <f>12.3</f>
        <v>12.3</v>
      </c>
      <c r="F7" s="25"/>
      <c r="G7" s="25"/>
      <c r="H7" s="25"/>
      <c r="I7" s="25"/>
      <c r="J7" s="31"/>
      <c r="K7" s="3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="2" customFormat="1" ht="23.25" customHeight="1" spans="1:16382">
      <c r="A8" s="9">
        <v>5</v>
      </c>
      <c r="B8" s="10" t="s">
        <v>23</v>
      </c>
      <c r="C8" s="10" t="s">
        <v>24</v>
      </c>
      <c r="D8" s="11" t="s">
        <v>15</v>
      </c>
      <c r="E8" s="11">
        <f>164</f>
        <v>164</v>
      </c>
      <c r="F8" s="23"/>
      <c r="G8" s="23"/>
      <c r="H8" s="23"/>
      <c r="I8" s="30"/>
      <c r="J8" s="31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ht="36" customHeight="1" spans="1:254">
      <c r="A9" s="9">
        <v>6</v>
      </c>
      <c r="B9" s="14" t="s">
        <v>25</v>
      </c>
      <c r="C9" s="14" t="s">
        <v>26</v>
      </c>
      <c r="D9" s="13" t="s">
        <v>27</v>
      </c>
      <c r="E9" s="24">
        <v>10</v>
      </c>
      <c r="F9" s="24"/>
      <c r="G9" s="24"/>
      <c r="H9" s="24"/>
      <c r="I9" s="24"/>
      <c r="J9" s="31"/>
      <c r="K9" s="35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="2" customFormat="1" ht="22.5" customHeight="1" spans="1:16382">
      <c r="A10" s="9">
        <v>7</v>
      </c>
      <c r="B10" s="10" t="s">
        <v>28</v>
      </c>
      <c r="C10" s="14" t="s">
        <v>29</v>
      </c>
      <c r="D10" s="11" t="s">
        <v>15</v>
      </c>
      <c r="E10" s="24">
        <f>174</f>
        <v>174</v>
      </c>
      <c r="F10" s="24"/>
      <c r="G10" s="24"/>
      <c r="H10" s="24"/>
      <c r="I10" s="24"/>
      <c r="J10" s="31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="2" customFormat="1" ht="23.25" customHeight="1" spans="1:16382">
      <c r="A11" s="9">
        <v>8</v>
      </c>
      <c r="B11" s="10" t="s">
        <v>30</v>
      </c>
      <c r="C11" s="15" t="s">
        <v>31</v>
      </c>
      <c r="D11" s="11" t="s">
        <v>15</v>
      </c>
      <c r="E11" s="23">
        <f>33.4</f>
        <v>33.4</v>
      </c>
      <c r="F11" s="25"/>
      <c r="G11" s="25"/>
      <c r="H11" s="25"/>
      <c r="I11" s="25"/>
      <c r="J11" s="31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="2" customFormat="1" ht="23.25" customHeight="1" spans="1:16382">
      <c r="A12" s="9">
        <v>9</v>
      </c>
      <c r="B12" s="10" t="s">
        <v>32</v>
      </c>
      <c r="C12" s="15" t="s">
        <v>33</v>
      </c>
      <c r="D12" s="11" t="s">
        <v>15</v>
      </c>
      <c r="E12" s="23">
        <f>19.4</f>
        <v>19.4</v>
      </c>
      <c r="F12" s="25"/>
      <c r="G12" s="25"/>
      <c r="H12" s="25"/>
      <c r="I12" s="25"/>
      <c r="J12" s="31"/>
      <c r="K12" s="34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="2" customFormat="1" ht="22.5" customHeight="1" spans="1:16382">
      <c r="A13" s="9">
        <v>10</v>
      </c>
      <c r="B13" s="10" t="s">
        <v>34</v>
      </c>
      <c r="C13" s="14" t="s">
        <v>35</v>
      </c>
      <c r="D13" s="11" t="s">
        <v>15</v>
      </c>
      <c r="E13" s="24">
        <f>13.84</f>
        <v>13.84</v>
      </c>
      <c r="F13" s="24"/>
      <c r="G13" s="24"/>
      <c r="H13" s="24"/>
      <c r="I13" s="24"/>
      <c r="J13" s="31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="2" customFormat="1" ht="23.25" customHeight="1" spans="1:16382">
      <c r="A14" s="9">
        <v>11</v>
      </c>
      <c r="B14" s="10" t="s">
        <v>36</v>
      </c>
      <c r="C14" s="15" t="s">
        <v>37</v>
      </c>
      <c r="D14" s="11" t="s">
        <v>27</v>
      </c>
      <c r="E14" s="23">
        <v>7.8</v>
      </c>
      <c r="F14" s="25"/>
      <c r="G14" s="25"/>
      <c r="H14" s="25"/>
      <c r="I14" s="25"/>
      <c r="J14" s="31"/>
      <c r="K14" s="34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="2" customFormat="1" ht="23.25" customHeight="1" spans="1:16382">
      <c r="A15" s="9">
        <v>12</v>
      </c>
      <c r="B15" s="10" t="s">
        <v>38</v>
      </c>
      <c r="C15" s="15" t="s">
        <v>39</v>
      </c>
      <c r="D15" s="11" t="s">
        <v>40</v>
      </c>
      <c r="E15" s="23">
        <v>2</v>
      </c>
      <c r="F15" s="25"/>
      <c r="G15" s="25"/>
      <c r="H15" s="25"/>
      <c r="I15" s="25"/>
      <c r="J15" s="31"/>
      <c r="K15" s="34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="2" customFormat="1" ht="23.25" customHeight="1" spans="1:16382">
      <c r="A16" s="9">
        <v>13</v>
      </c>
      <c r="B16" s="10" t="s">
        <v>41</v>
      </c>
      <c r="C16" s="10" t="s">
        <v>42</v>
      </c>
      <c r="D16" s="11" t="s">
        <v>15</v>
      </c>
      <c r="E16" s="11">
        <v>48</v>
      </c>
      <c r="F16" s="23"/>
      <c r="G16" s="23"/>
      <c r="H16" s="23"/>
      <c r="I16" s="30"/>
      <c r="J16" s="31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="2" customFormat="1" ht="23.25" customHeight="1" spans="1:16382">
      <c r="A17" s="9">
        <v>14</v>
      </c>
      <c r="B17" s="10" t="s">
        <v>38</v>
      </c>
      <c r="C17" s="15" t="s">
        <v>43</v>
      </c>
      <c r="D17" s="11" t="s">
        <v>15</v>
      </c>
      <c r="E17" s="23">
        <f>22.2</f>
        <v>22.2</v>
      </c>
      <c r="F17" s="25"/>
      <c r="G17" s="25"/>
      <c r="H17" s="25"/>
      <c r="I17" s="25"/>
      <c r="J17" s="31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pans="1:254">
      <c r="A18" s="9">
        <v>15</v>
      </c>
      <c r="B18" s="14" t="s">
        <v>44</v>
      </c>
      <c r="C18" s="14" t="s">
        <v>45</v>
      </c>
      <c r="D18" s="16" t="s">
        <v>46</v>
      </c>
      <c r="E18" s="26">
        <v>700</v>
      </c>
      <c r="F18" s="24"/>
      <c r="G18" s="24"/>
      <c r="H18" s="24"/>
      <c r="I18" s="24"/>
      <c r="J18" s="36"/>
      <c r="K18" s="34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customFormat="1" ht="38" customHeight="1" spans="1:254">
      <c r="A19" s="9">
        <v>16</v>
      </c>
      <c r="B19" s="14" t="s">
        <v>47</v>
      </c>
      <c r="C19" s="14" t="s">
        <v>48</v>
      </c>
      <c r="D19" s="16" t="s">
        <v>46</v>
      </c>
      <c r="E19" s="26">
        <v>700</v>
      </c>
      <c r="F19" s="24"/>
      <c r="G19" s="24"/>
      <c r="H19" s="24"/>
      <c r="I19" s="24"/>
      <c r="J19" s="36"/>
      <c r="K19" s="34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customFormat="1" spans="1:254">
      <c r="A20" s="9">
        <v>17</v>
      </c>
      <c r="B20" s="14" t="s">
        <v>49</v>
      </c>
      <c r="C20" s="14" t="s">
        <v>50</v>
      </c>
      <c r="D20" s="16" t="s">
        <v>46</v>
      </c>
      <c r="E20" s="26">
        <v>700</v>
      </c>
      <c r="F20" s="24"/>
      <c r="G20" s="24"/>
      <c r="H20" s="24"/>
      <c r="I20" s="24"/>
      <c r="J20" s="36"/>
      <c r="K20" s="34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customFormat="1" ht="18.75" customHeight="1" spans="1:254">
      <c r="A21" s="9">
        <v>18</v>
      </c>
      <c r="B21" s="14" t="s">
        <v>51</v>
      </c>
      <c r="C21" s="14" t="s">
        <v>52</v>
      </c>
      <c r="D21" s="16" t="s">
        <v>53</v>
      </c>
      <c r="E21" s="24">
        <v>3</v>
      </c>
      <c r="F21" s="24"/>
      <c r="G21" s="24"/>
      <c r="H21" s="24"/>
      <c r="I21" s="24"/>
      <c r="J21" s="36"/>
      <c r="K21" s="3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customFormat="1" ht="18.75" customHeight="1" spans="1:254">
      <c r="A22" s="9">
        <v>19</v>
      </c>
      <c r="B22" s="14" t="s">
        <v>54</v>
      </c>
      <c r="C22" s="14" t="s">
        <v>55</v>
      </c>
      <c r="D22" s="16" t="s">
        <v>18</v>
      </c>
      <c r="E22" s="24">
        <v>1</v>
      </c>
      <c r="F22" s="24"/>
      <c r="G22" s="24"/>
      <c r="H22" s="24"/>
      <c r="I22" s="24"/>
      <c r="J22" s="36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customFormat="1" ht="18.75" customHeight="1" spans="1:254">
      <c r="A23" s="9">
        <v>20</v>
      </c>
      <c r="B23" s="14" t="s">
        <v>56</v>
      </c>
      <c r="C23" s="14"/>
      <c r="D23" s="16" t="s">
        <v>18</v>
      </c>
      <c r="E23" s="24">
        <v>1</v>
      </c>
      <c r="F23" s="24"/>
      <c r="G23" s="24"/>
      <c r="H23" s="24"/>
      <c r="I23" s="24"/>
      <c r="J23" s="36"/>
      <c r="K23" s="34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customFormat="1" ht="18.75" customHeight="1" spans="1:254">
      <c r="A24" s="9">
        <v>21</v>
      </c>
      <c r="B24" s="14" t="s">
        <v>57</v>
      </c>
      <c r="C24" s="14"/>
      <c r="D24" s="16" t="s">
        <v>18</v>
      </c>
      <c r="E24" s="24">
        <v>1</v>
      </c>
      <c r="F24" s="24"/>
      <c r="G24" s="24"/>
      <c r="H24" s="24"/>
      <c r="I24" s="24"/>
      <c r="J24" s="36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</sheetData>
  <mergeCells count="10">
    <mergeCell ref="A1:J1"/>
    <mergeCell ref="F2:I2"/>
    <mergeCell ref="A2:A3"/>
    <mergeCell ref="B2:B3"/>
    <mergeCell ref="C2:C3"/>
    <mergeCell ref="D2:D3"/>
    <mergeCell ref="E2:E3"/>
    <mergeCell ref="J2:J3"/>
    <mergeCell ref="K2:K3"/>
    <mergeCell ref="K8:K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浙大内装工程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</dc:creator>
  <cp:lastModifiedBy>MrZheng</cp:lastModifiedBy>
  <dcterms:created xsi:type="dcterms:W3CDTF">2002-10-20T20:44:00Z</dcterms:created>
  <cp:lastPrinted>2023-10-29T00:39:00Z</cp:lastPrinted>
  <dcterms:modified xsi:type="dcterms:W3CDTF">2024-02-04T16:54:52Z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158547F5C4B4404BAD33DFC19A781F50_13</vt:lpwstr>
  </property>
</Properties>
</file>